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135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L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00" i="1" l="1"/>
  <c r="G157" i="1"/>
  <c r="L176" i="1"/>
  <c r="G195" i="1"/>
  <c r="F81" i="1"/>
  <c r="I100" i="1"/>
  <c r="I119" i="1"/>
  <c r="H157" i="1"/>
  <c r="L62" i="1"/>
  <c r="G81" i="1"/>
  <c r="J119" i="1"/>
  <c r="I157" i="1"/>
  <c r="I176" i="1"/>
  <c r="G100" i="1"/>
  <c r="L119" i="1"/>
  <c r="L196" i="1" s="1"/>
  <c r="G138" i="1"/>
  <c r="J176" i="1"/>
  <c r="F195" i="1"/>
  <c r="J62" i="1"/>
  <c r="I62" i="1"/>
  <c r="I43" i="1"/>
  <c r="H43" i="1"/>
  <c r="G43" i="1"/>
  <c r="G24" i="1"/>
  <c r="F24" i="1"/>
  <c r="F176" i="1"/>
  <c r="F138" i="1"/>
  <c r="F62" i="1"/>
  <c r="I195" i="1"/>
  <c r="J195" i="1"/>
  <c r="H195" i="1"/>
  <c r="H176" i="1"/>
  <c r="G176" i="1"/>
  <c r="J157" i="1"/>
  <c r="F157" i="1"/>
  <c r="H138" i="1"/>
  <c r="J138" i="1"/>
  <c r="I138" i="1"/>
  <c r="H119" i="1"/>
  <c r="F119" i="1"/>
  <c r="G119" i="1"/>
  <c r="J100" i="1"/>
  <c r="F100" i="1"/>
  <c r="J81" i="1"/>
  <c r="I81" i="1"/>
  <c r="H81" i="1"/>
  <c r="H62" i="1"/>
  <c r="G62" i="1"/>
  <c r="F43" i="1"/>
  <c r="J43" i="1"/>
  <c r="J24" i="1"/>
  <c r="I24" i="1"/>
  <c r="H24" i="1"/>
  <c r="I196" i="1" l="1"/>
  <c r="G196" i="1"/>
  <c r="F196" i="1"/>
  <c r="H196" i="1"/>
  <c r="J196" i="1"/>
</calcChain>
</file>

<file path=xl/sharedStrings.xml><?xml version="1.0" encoding="utf-8"?>
<sst xmlns="http://schemas.openxmlformats.org/spreadsheetml/2006/main" count="259" uniqueCount="86">
  <si>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</si>
  <si>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</si>
  <si>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</si>
  <si>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</si>
  <si>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</si>
  <si>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</si>
  <si>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</si>
  <si>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</si>
  <si>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</si>
  <si>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</si>
  <si>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</si>
  <si>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</si>
  <si>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</si>
  <si>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</si>
  <si>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</si>
  <si>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</si>
  <si>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</si>
  <si>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</si>
  <si>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</si>
  <si>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</si>
  <si>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</si>
  <si>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</si>
  <si>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</si>
  <si>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</si>
  <si>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</si>
  <si>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</si>
  <si>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</si>
  <si>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</si>
  <si>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</si>
  <si>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</si>
  <si>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</si>
  <si>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</si>
  <si>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</si>
  <si>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</si>
  <si>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</si>
  <si>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</si>
  <si>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</si>
  <si>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</si>
  <si>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лапша по домашнему с курицей</t>
  </si>
  <si>
    <t>чай с сахаром и лимоном</t>
  </si>
  <si>
    <t>хлеб белый</t>
  </si>
  <si>
    <t>яблоко</t>
  </si>
  <si>
    <t>чай с сахаром</t>
  </si>
  <si>
    <t>десерт</t>
  </si>
  <si>
    <t>рассольник ленинградский</t>
  </si>
  <si>
    <t>пюре картофельное</t>
  </si>
  <si>
    <t>кисель</t>
  </si>
  <si>
    <t>каша молочная пшенная</t>
  </si>
  <si>
    <t>бутерброд с маслом</t>
  </si>
  <si>
    <t>какао с молоком</t>
  </si>
  <si>
    <t>рис отварной</t>
  </si>
  <si>
    <t>тефтели из говядины с рисом</t>
  </si>
  <si>
    <t>каша гречневая рассыпчатая</t>
  </si>
  <si>
    <t>борщ из свежей капусты</t>
  </si>
  <si>
    <t>гуляш из говядины в соусе</t>
  </si>
  <si>
    <t>МБОУ СОШ Мариинского СП</t>
  </si>
  <si>
    <t>директор</t>
  </si>
  <si>
    <t>Типишева О.А</t>
  </si>
  <si>
    <t>щи из свежей капусты</t>
  </si>
  <si>
    <t>салат из свежих овощей</t>
  </si>
  <si>
    <t>компот из свежих яблок с лимоном</t>
  </si>
  <si>
    <t>сладкое</t>
  </si>
  <si>
    <t>котлета говяжья</t>
  </si>
  <si>
    <t>рожки отварные с сыром</t>
  </si>
  <si>
    <t>фрукт( яблоко)</t>
  </si>
  <si>
    <t>суп картофельный с бобовыми</t>
  </si>
  <si>
    <t>рагу из овощей</t>
  </si>
  <si>
    <t>суп картофельный с клецками и курицей</t>
  </si>
  <si>
    <t>компот из консервированных фруктов</t>
  </si>
  <si>
    <t>фрукт (банан)</t>
  </si>
  <si>
    <t>винегрет</t>
  </si>
  <si>
    <t>суп картофельный с крупой</t>
  </si>
  <si>
    <t>печень говяжья по -строгоновски</t>
  </si>
  <si>
    <t>салат из капусты с помидорами м огурцами</t>
  </si>
  <si>
    <t>печень тушеная в соусе</t>
  </si>
  <si>
    <t>каша рисовая вязкая</t>
  </si>
  <si>
    <t>бутерброд  с сыром</t>
  </si>
  <si>
    <t>каша пшничная вязкая</t>
  </si>
  <si>
    <t>бутерброд с сыром</t>
  </si>
  <si>
    <t>макаронные изделия</t>
  </si>
  <si>
    <t>птица отварная</t>
  </si>
  <si>
    <t>рыба, тушенная в томатном соусе с овощами</t>
  </si>
  <si>
    <t>суп с рыбными консервами</t>
  </si>
  <si>
    <t>суп молочный с макаронными изделиями</t>
  </si>
  <si>
    <t>блинчики с маслом</t>
  </si>
  <si>
    <t>макароны ,запеченные с яйцом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</si>
</sst>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55</v>
      </c>
      <c r="D1" s="53"/>
      <c r="E1" s="53"/>
      <c r="F1" s="12" t="s">
        <v>15</v>
      </c>
      <c r="G1" s="2" t="s">
        <v>16</v>
      </c>
      <c r="H1" s="54" t="s">
        <v>56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17</v>
      </c>
      <c r="H2" s="54" t="s">
        <v>57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/>
      <c r="G3" s="2" t="s">
        <v>18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75</v>
      </c>
      <c r="F6" s="40">
        <v>200</v>
      </c>
      <c r="G6" s="40">
        <v>6.3</v>
      </c>
      <c r="H6" s="40">
        <v>11.8</v>
      </c>
      <c r="I6" s="40">
        <v>37</v>
      </c>
      <c r="J6" s="40">
        <v>279</v>
      </c>
      <c r="K6" s="41">
        <v>253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 t="s">
        <v>49</v>
      </c>
      <c r="F8" s="43">
        <v>200</v>
      </c>
      <c r="G8" s="43">
        <v>3.6</v>
      </c>
      <c r="H8" s="43">
        <v>3.3</v>
      </c>
      <c r="I8" s="43">
        <v>25</v>
      </c>
      <c r="J8" s="43">
        <v>144</v>
      </c>
      <c r="K8" s="44">
        <v>496</v>
      </c>
      <c r="L8" s="43"/>
    </row>
    <row r="9" spans="1:12" ht="15" x14ac:dyDescent="0.25">
      <c r="A9" s="23"/>
      <c r="B9" s="15"/>
      <c r="C9" s="11"/>
      <c r="D9" s="7" t="s">
        <v>22</v>
      </c>
      <c r="E9" s="42" t="s">
        <v>76</v>
      </c>
      <c r="F9" s="43">
        <v>45</v>
      </c>
      <c r="G9" s="43">
        <v>6.7</v>
      </c>
      <c r="H9" s="43">
        <v>9.5</v>
      </c>
      <c r="I9" s="43">
        <v>9.9</v>
      </c>
      <c r="J9" s="43">
        <v>153</v>
      </c>
      <c r="K9" s="44">
        <v>90</v>
      </c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445</v>
      </c>
      <c r="G13" s="19">
        <f t="shared" ref="G13:J13" si="0">SUM(G6:G12)</f>
        <v>16.600000000000001</v>
      </c>
      <c r="H13" s="19">
        <f t="shared" si="0"/>
        <v>24.6</v>
      </c>
      <c r="I13" s="19">
        <f t="shared" si="0"/>
        <v>71.900000000000006</v>
      </c>
      <c r="J13" s="19">
        <f t="shared" si="0"/>
        <v>576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 t="s">
        <v>58</v>
      </c>
      <c r="F15" s="43">
        <v>250</v>
      </c>
      <c r="G15" s="43">
        <v>1.8</v>
      </c>
      <c r="H15" s="43">
        <v>5</v>
      </c>
      <c r="I15" s="43">
        <v>7.8</v>
      </c>
      <c r="J15" s="43">
        <v>93.5</v>
      </c>
      <c r="K15" s="44">
        <v>142</v>
      </c>
      <c r="L15" s="43"/>
    </row>
    <row r="16" spans="1:12" ht="15" x14ac:dyDescent="0.25">
      <c r="A16" s="23"/>
      <c r="B16" s="15"/>
      <c r="C16" s="11"/>
      <c r="D16" s="7" t="s">
        <v>27</v>
      </c>
      <c r="E16" s="42" t="s">
        <v>79</v>
      </c>
      <c r="F16" s="43">
        <v>150</v>
      </c>
      <c r="G16" s="43">
        <v>3.5</v>
      </c>
      <c r="H16" s="43">
        <v>2.5</v>
      </c>
      <c r="I16" s="43">
        <v>19.3</v>
      </c>
      <c r="J16" s="43">
        <v>106</v>
      </c>
      <c r="K16" s="44">
        <v>291</v>
      </c>
      <c r="L16" s="43"/>
    </row>
    <row r="17" spans="1:12" ht="15" x14ac:dyDescent="0.25">
      <c r="A17" s="23"/>
      <c r="B17" s="15"/>
      <c r="C17" s="11"/>
      <c r="D17" s="7" t="s">
        <v>28</v>
      </c>
      <c r="E17" s="42" t="s">
        <v>80</v>
      </c>
      <c r="F17" s="43">
        <v>70</v>
      </c>
      <c r="G17" s="43">
        <v>16.5</v>
      </c>
      <c r="H17" s="43">
        <v>11.4</v>
      </c>
      <c r="I17" s="43">
        <v>0.4</v>
      </c>
      <c r="J17" s="43">
        <v>170</v>
      </c>
      <c r="K17" s="44">
        <v>404</v>
      </c>
      <c r="L17" s="43"/>
    </row>
    <row r="18" spans="1:12" ht="15" x14ac:dyDescent="0.25">
      <c r="A18" s="23"/>
      <c r="B18" s="15"/>
      <c r="C18" s="11"/>
      <c r="D18" s="7" t="s">
        <v>29</v>
      </c>
      <c r="E18" s="42" t="s">
        <v>39</v>
      </c>
      <c r="F18" s="43">
        <v>200</v>
      </c>
      <c r="G18" s="43">
        <v>0</v>
      </c>
      <c r="H18" s="43">
        <v>0</v>
      </c>
      <c r="I18" s="43">
        <v>15</v>
      </c>
      <c r="J18" s="43">
        <v>60</v>
      </c>
      <c r="K18" s="44">
        <v>494</v>
      </c>
      <c r="L18" s="43"/>
    </row>
    <row r="19" spans="1:12" ht="15" x14ac:dyDescent="0.25">
      <c r="A19" s="23"/>
      <c r="B19" s="15"/>
      <c r="C19" s="11"/>
      <c r="D19" s="7" t="s">
        <v>30</v>
      </c>
      <c r="E19" s="42" t="s">
        <v>40</v>
      </c>
      <c r="F19" s="43">
        <v>60</v>
      </c>
      <c r="G19" s="43">
        <v>7.6</v>
      </c>
      <c r="H19" s="43">
        <v>0.8</v>
      </c>
      <c r="I19" s="43">
        <v>49.2</v>
      </c>
      <c r="J19" s="43">
        <v>141</v>
      </c>
      <c r="K19" s="44">
        <v>108</v>
      </c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 t="s">
        <v>43</v>
      </c>
      <c r="E21" s="42" t="s">
        <v>41</v>
      </c>
      <c r="F21" s="43">
        <v>200</v>
      </c>
      <c r="G21" s="43">
        <v>0</v>
      </c>
      <c r="H21" s="43">
        <v>0</v>
      </c>
      <c r="I21" s="43">
        <v>10</v>
      </c>
      <c r="J21" s="43">
        <v>94</v>
      </c>
      <c r="K21" s="44">
        <v>112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930</v>
      </c>
      <c r="G23" s="19">
        <f t="shared" ref="G23:J23" si="2">SUM(G14:G22)</f>
        <v>29.4</v>
      </c>
      <c r="H23" s="19">
        <f t="shared" si="2"/>
        <v>19.7</v>
      </c>
      <c r="I23" s="19">
        <f t="shared" si="2"/>
        <v>101.7</v>
      </c>
      <c r="J23" s="19">
        <f t="shared" si="2"/>
        <v>664.5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1375</v>
      </c>
      <c r="G24" s="32">
        <f t="shared" ref="G24:J24" si="4">G13+G23</f>
        <v>46</v>
      </c>
      <c r="H24" s="32">
        <f t="shared" si="4"/>
        <v>44.3</v>
      </c>
      <c r="I24" s="32">
        <f t="shared" si="4"/>
        <v>173.60000000000002</v>
      </c>
      <c r="J24" s="32">
        <f t="shared" si="4"/>
        <v>1240.5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77</v>
      </c>
      <c r="F25" s="40">
        <v>200</v>
      </c>
      <c r="G25" s="40">
        <v>8.6999999999999993</v>
      </c>
      <c r="H25" s="40">
        <v>12.8</v>
      </c>
      <c r="I25" s="40">
        <v>37.119999999999997</v>
      </c>
      <c r="J25" s="40">
        <v>299</v>
      </c>
      <c r="K25" s="41">
        <v>258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 t="s">
        <v>78</v>
      </c>
      <c r="F28" s="43">
        <v>45</v>
      </c>
      <c r="G28" s="43">
        <v>6.7</v>
      </c>
      <c r="H28" s="43">
        <v>9.5</v>
      </c>
      <c r="I28" s="43">
        <v>9.9</v>
      </c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245</v>
      </c>
      <c r="G32" s="19">
        <f t="shared" ref="G32" si="6">SUM(G25:G31)</f>
        <v>15.399999999999999</v>
      </c>
      <c r="H32" s="19">
        <f t="shared" ref="H32" si="7">SUM(H25:H31)</f>
        <v>22.3</v>
      </c>
      <c r="I32" s="19">
        <f t="shared" ref="I32" si="8">SUM(I25:I31)</f>
        <v>47.019999999999996</v>
      </c>
      <c r="J32" s="19">
        <f t="shared" ref="J32:L32" si="9">SUM(J25:J31)</f>
        <v>299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73</v>
      </c>
      <c r="F33" s="43">
        <v>100</v>
      </c>
      <c r="G33" s="43">
        <v>2.2999999999999998</v>
      </c>
      <c r="H33" s="43">
        <v>11</v>
      </c>
      <c r="I33" s="43">
        <v>3.9</v>
      </c>
      <c r="J33" s="43">
        <v>124</v>
      </c>
      <c r="K33" s="44">
        <v>5</v>
      </c>
      <c r="L33" s="43"/>
    </row>
    <row r="34" spans="1:12" ht="15" x14ac:dyDescent="0.25">
      <c r="A34" s="14"/>
      <c r="B34" s="15"/>
      <c r="C34" s="11"/>
      <c r="D34" s="7" t="s">
        <v>26</v>
      </c>
      <c r="E34" s="42" t="s">
        <v>38</v>
      </c>
      <c r="F34" s="43">
        <v>250</v>
      </c>
      <c r="G34" s="43">
        <v>2.5499999999999998</v>
      </c>
      <c r="H34" s="43">
        <v>5.57</v>
      </c>
      <c r="I34" s="43">
        <v>13.9</v>
      </c>
      <c r="J34" s="43">
        <v>196</v>
      </c>
      <c r="K34" s="44">
        <v>156</v>
      </c>
      <c r="L34" s="43"/>
    </row>
    <row r="35" spans="1:12" ht="15" x14ac:dyDescent="0.25">
      <c r="A35" s="14"/>
      <c r="B35" s="15"/>
      <c r="C35" s="11"/>
      <c r="D35" s="7" t="s">
        <v>27</v>
      </c>
      <c r="E35" s="42" t="s">
        <v>81</v>
      </c>
      <c r="F35" s="43">
        <v>140</v>
      </c>
      <c r="G35" s="43">
        <v>13.3</v>
      </c>
      <c r="H35" s="43">
        <v>7.2</v>
      </c>
      <c r="I35" s="43">
        <v>6.3</v>
      </c>
      <c r="J35" s="43">
        <v>143</v>
      </c>
      <c r="K35" s="44">
        <v>343</v>
      </c>
      <c r="L35" s="43"/>
    </row>
    <row r="36" spans="1:12" ht="15" x14ac:dyDescent="0.25">
      <c r="A36" s="14"/>
      <c r="B36" s="15"/>
      <c r="C36" s="11"/>
      <c r="D36" s="7" t="s">
        <v>28</v>
      </c>
      <c r="E36" s="42" t="s">
        <v>50</v>
      </c>
      <c r="F36" s="43">
        <v>200</v>
      </c>
      <c r="G36" s="43">
        <v>4.9000000000000004</v>
      </c>
      <c r="H36" s="43">
        <v>8</v>
      </c>
      <c r="I36" s="43">
        <v>45</v>
      </c>
      <c r="J36" s="43">
        <v>273</v>
      </c>
      <c r="K36" s="44">
        <v>414</v>
      </c>
      <c r="L36" s="43"/>
    </row>
    <row r="37" spans="1:12" ht="15" x14ac:dyDescent="0.25">
      <c r="A37" s="14"/>
      <c r="B37" s="15"/>
      <c r="C37" s="11"/>
      <c r="D37" s="7" t="s">
        <v>29</v>
      </c>
      <c r="E37" s="42" t="s">
        <v>42</v>
      </c>
      <c r="F37" s="43">
        <v>200</v>
      </c>
      <c r="G37" s="43">
        <v>0</v>
      </c>
      <c r="H37" s="43">
        <v>0</v>
      </c>
      <c r="I37" s="43">
        <v>15</v>
      </c>
      <c r="J37" s="43">
        <v>60</v>
      </c>
      <c r="K37" s="44">
        <v>493</v>
      </c>
      <c r="L37" s="43"/>
    </row>
    <row r="38" spans="1:12" ht="15" x14ac:dyDescent="0.25">
      <c r="A38" s="14"/>
      <c r="B38" s="15"/>
      <c r="C38" s="11"/>
      <c r="D38" s="7" t="s">
        <v>30</v>
      </c>
      <c r="E38" s="42" t="s">
        <v>40</v>
      </c>
      <c r="F38" s="43">
        <v>60</v>
      </c>
      <c r="G38" s="43">
        <v>3.04</v>
      </c>
      <c r="H38" s="43">
        <v>0.32</v>
      </c>
      <c r="I38" s="43">
        <v>19.68</v>
      </c>
      <c r="J38" s="43">
        <v>141</v>
      </c>
      <c r="K38" s="44">
        <v>108</v>
      </c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 t="s">
        <v>43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950</v>
      </c>
      <c r="G42" s="19">
        <f t="shared" ref="G42" si="10">SUM(G33:G41)</f>
        <v>26.089999999999996</v>
      </c>
      <c r="H42" s="19">
        <f t="shared" ref="H42" si="11">SUM(H33:H41)</f>
        <v>32.089999999999996</v>
      </c>
      <c r="I42" s="19">
        <f t="shared" ref="I42" si="12">SUM(I33:I41)</f>
        <v>103.78</v>
      </c>
      <c r="J42" s="19">
        <f t="shared" ref="J42:L42" si="13">SUM(J33:J41)</f>
        <v>937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1195</v>
      </c>
      <c r="G43" s="32">
        <f t="shared" ref="G43" si="14">G32+G42</f>
        <v>41.489999999999995</v>
      </c>
      <c r="H43" s="32">
        <f t="shared" ref="H43" si="15">H32+H42</f>
        <v>54.39</v>
      </c>
      <c r="I43" s="32">
        <f t="shared" ref="I43" si="16">I32+I42</f>
        <v>150.80000000000001</v>
      </c>
      <c r="J43" s="32">
        <f t="shared" ref="J43:L43" si="17">J32+J42</f>
        <v>1236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83</v>
      </c>
      <c r="F44" s="40">
        <v>200</v>
      </c>
      <c r="G44" s="40">
        <v>5.7</v>
      </c>
      <c r="H44" s="40">
        <v>5.26</v>
      </c>
      <c r="I44" s="40">
        <v>19</v>
      </c>
      <c r="J44" s="40">
        <v>146</v>
      </c>
      <c r="K44" s="41">
        <v>165</v>
      </c>
      <c r="L44" s="40"/>
    </row>
    <row r="45" spans="1:12" ht="15" x14ac:dyDescent="0.25">
      <c r="A45" s="23"/>
      <c r="B45" s="15"/>
      <c r="C45" s="11"/>
      <c r="D45" s="6"/>
      <c r="E45" s="42" t="s">
        <v>84</v>
      </c>
      <c r="F45" s="43">
        <v>160</v>
      </c>
      <c r="G45" s="43">
        <v>12</v>
      </c>
      <c r="H45" s="43">
        <v>19.8</v>
      </c>
      <c r="I45" s="43">
        <v>47.9</v>
      </c>
      <c r="J45" s="43">
        <v>418</v>
      </c>
      <c r="K45" s="44">
        <v>528</v>
      </c>
      <c r="L45" s="43"/>
    </row>
    <row r="46" spans="1:12" ht="15" x14ac:dyDescent="0.25">
      <c r="A46" s="23"/>
      <c r="B46" s="15"/>
      <c r="C46" s="11"/>
      <c r="D46" s="7" t="s">
        <v>21</v>
      </c>
      <c r="E46" s="42" t="s">
        <v>42</v>
      </c>
      <c r="F46" s="43">
        <v>200</v>
      </c>
      <c r="G46" s="43">
        <v>0</v>
      </c>
      <c r="H46" s="43">
        <v>0</v>
      </c>
      <c r="I46" s="43">
        <v>15</v>
      </c>
      <c r="J46" s="43">
        <v>60</v>
      </c>
      <c r="K46" s="44">
        <v>493</v>
      </c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560</v>
      </c>
      <c r="G51" s="19">
        <f t="shared" ref="G51" si="18">SUM(G44:G50)</f>
        <v>17.7</v>
      </c>
      <c r="H51" s="19">
        <f t="shared" ref="H51" si="19">SUM(H44:H50)</f>
        <v>25.060000000000002</v>
      </c>
      <c r="I51" s="19">
        <f t="shared" ref="I51" si="20">SUM(I44:I50)</f>
        <v>81.900000000000006</v>
      </c>
      <c r="J51" s="19">
        <f t="shared" ref="J51:L51" si="21">SUM(J44:J50)</f>
        <v>624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 t="s">
        <v>82</v>
      </c>
      <c r="F53" s="43">
        <v>250</v>
      </c>
      <c r="G53" s="43">
        <v>9</v>
      </c>
      <c r="H53" s="43">
        <v>7</v>
      </c>
      <c r="I53" s="43">
        <v>17</v>
      </c>
      <c r="J53" s="43">
        <v>166</v>
      </c>
      <c r="K53" s="44">
        <v>153</v>
      </c>
      <c r="L53" s="43"/>
    </row>
    <row r="54" spans="1:12" ht="15" x14ac:dyDescent="0.25">
      <c r="A54" s="23"/>
      <c r="B54" s="15"/>
      <c r="C54" s="11"/>
      <c r="D54" s="7" t="s">
        <v>27</v>
      </c>
      <c r="E54" s="42" t="s">
        <v>74</v>
      </c>
      <c r="F54" s="43">
        <v>100</v>
      </c>
      <c r="G54" s="43">
        <v>26.6</v>
      </c>
      <c r="H54" s="43">
        <v>15.4</v>
      </c>
      <c r="I54" s="43">
        <v>11</v>
      </c>
      <c r="J54" s="43">
        <v>320.8</v>
      </c>
      <c r="K54" s="44">
        <v>401</v>
      </c>
      <c r="L54" s="43"/>
    </row>
    <row r="55" spans="1:12" ht="15" x14ac:dyDescent="0.25">
      <c r="A55" s="23"/>
      <c r="B55" s="15"/>
      <c r="C55" s="11"/>
      <c r="D55" s="7" t="s">
        <v>28</v>
      </c>
      <c r="E55" s="42" t="s">
        <v>45</v>
      </c>
      <c r="F55" s="43">
        <v>200</v>
      </c>
      <c r="G55" s="43">
        <v>4</v>
      </c>
      <c r="H55" s="43">
        <v>9</v>
      </c>
      <c r="I55" s="43">
        <v>22</v>
      </c>
      <c r="J55" s="43">
        <v>184</v>
      </c>
      <c r="K55" s="44">
        <v>429</v>
      </c>
      <c r="L55" s="43"/>
    </row>
    <row r="56" spans="1:12" ht="15" x14ac:dyDescent="0.25">
      <c r="A56" s="23"/>
      <c r="B56" s="15"/>
      <c r="C56" s="11"/>
      <c r="D56" s="7" t="s">
        <v>29</v>
      </c>
      <c r="E56" s="42" t="s">
        <v>60</v>
      </c>
      <c r="F56" s="43">
        <v>200</v>
      </c>
      <c r="G56" s="43">
        <v>0</v>
      </c>
      <c r="H56" s="43">
        <v>0</v>
      </c>
      <c r="I56" s="43">
        <v>25</v>
      </c>
      <c r="J56" s="43">
        <v>103</v>
      </c>
      <c r="K56" s="44">
        <v>509</v>
      </c>
      <c r="L56" s="43"/>
    </row>
    <row r="57" spans="1:12" ht="15" x14ac:dyDescent="0.25">
      <c r="A57" s="23"/>
      <c r="B57" s="15"/>
      <c r="C57" s="11"/>
      <c r="D57" s="7" t="s">
        <v>30</v>
      </c>
      <c r="E57" s="42" t="s">
        <v>40</v>
      </c>
      <c r="F57" s="43">
        <v>60</v>
      </c>
      <c r="G57" s="43">
        <v>4</v>
      </c>
      <c r="H57" s="43">
        <v>0</v>
      </c>
      <c r="I57" s="43">
        <v>19.68</v>
      </c>
      <c r="J57" s="43">
        <v>141</v>
      </c>
      <c r="K57" s="44">
        <v>108</v>
      </c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 t="s">
        <v>61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810</v>
      </c>
      <c r="G61" s="19">
        <f t="shared" ref="G61" si="22">SUM(G52:G60)</f>
        <v>43.6</v>
      </c>
      <c r="H61" s="19">
        <f t="shared" ref="H61" si="23">SUM(H52:H60)</f>
        <v>31.4</v>
      </c>
      <c r="I61" s="19">
        <f t="shared" ref="I61" si="24">SUM(I52:I60)</f>
        <v>94.68</v>
      </c>
      <c r="J61" s="19">
        <f t="shared" ref="J61:L61" si="25">SUM(J52:J60)</f>
        <v>914.8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1370</v>
      </c>
      <c r="G62" s="32">
        <f t="shared" ref="G62" si="26">G51+G61</f>
        <v>61.3</v>
      </c>
      <c r="H62" s="32">
        <f t="shared" ref="H62" si="27">H51+H61</f>
        <v>56.46</v>
      </c>
      <c r="I62" s="32">
        <f t="shared" ref="I62" si="28">I51+I61</f>
        <v>176.58</v>
      </c>
      <c r="J62" s="32">
        <f t="shared" ref="J62:L62" si="29">J51+J61</f>
        <v>1538.8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59</v>
      </c>
      <c r="F71" s="43">
        <v>100</v>
      </c>
      <c r="G71" s="43">
        <v>2</v>
      </c>
      <c r="H71" s="43">
        <v>11</v>
      </c>
      <c r="I71" s="43">
        <v>4</v>
      </c>
      <c r="J71" s="43">
        <v>124</v>
      </c>
      <c r="K71" s="44">
        <v>5</v>
      </c>
      <c r="L71" s="43"/>
    </row>
    <row r="72" spans="1:12" ht="15" x14ac:dyDescent="0.25">
      <c r="A72" s="23"/>
      <c r="B72" s="15"/>
      <c r="C72" s="11"/>
      <c r="D72" s="7" t="s">
        <v>26</v>
      </c>
      <c r="E72" s="42" t="s">
        <v>44</v>
      </c>
      <c r="F72" s="43">
        <v>250</v>
      </c>
      <c r="G72" s="43">
        <v>2</v>
      </c>
      <c r="H72" s="43">
        <v>4</v>
      </c>
      <c r="I72" s="43">
        <v>13</v>
      </c>
      <c r="J72" s="43">
        <v>131.75</v>
      </c>
      <c r="K72" s="44">
        <v>134</v>
      </c>
      <c r="L72" s="43"/>
    </row>
    <row r="73" spans="1:12" ht="15" x14ac:dyDescent="0.25">
      <c r="A73" s="23"/>
      <c r="B73" s="15"/>
      <c r="C73" s="11"/>
      <c r="D73" s="7" t="s">
        <v>27</v>
      </c>
      <c r="E73" s="42" t="s">
        <v>62</v>
      </c>
      <c r="F73" s="43">
        <v>100</v>
      </c>
      <c r="G73" s="43">
        <v>18</v>
      </c>
      <c r="H73" s="43">
        <v>18</v>
      </c>
      <c r="I73" s="43">
        <v>14</v>
      </c>
      <c r="J73" s="43">
        <v>286</v>
      </c>
      <c r="K73" s="44">
        <v>381</v>
      </c>
      <c r="L73" s="43"/>
    </row>
    <row r="74" spans="1:12" ht="15" x14ac:dyDescent="0.25">
      <c r="A74" s="23"/>
      <c r="B74" s="15"/>
      <c r="C74" s="11"/>
      <c r="D74" s="7" t="s">
        <v>28</v>
      </c>
      <c r="E74" s="42" t="s">
        <v>50</v>
      </c>
      <c r="F74" s="43">
        <v>200</v>
      </c>
      <c r="G74" s="43">
        <v>5</v>
      </c>
      <c r="H74" s="43">
        <v>8</v>
      </c>
      <c r="I74" s="43">
        <v>51</v>
      </c>
      <c r="J74" s="43">
        <v>273</v>
      </c>
      <c r="K74" s="44">
        <v>414</v>
      </c>
      <c r="L74" s="43"/>
    </row>
    <row r="75" spans="1:12" ht="15" x14ac:dyDescent="0.25">
      <c r="A75" s="23"/>
      <c r="B75" s="15"/>
      <c r="C75" s="11"/>
      <c r="D75" s="7" t="s">
        <v>29</v>
      </c>
      <c r="E75" s="42" t="s">
        <v>46</v>
      </c>
      <c r="F75" s="43">
        <v>200</v>
      </c>
      <c r="G75" s="43">
        <v>1</v>
      </c>
      <c r="H75" s="43">
        <v>0</v>
      </c>
      <c r="I75" s="43">
        <v>122</v>
      </c>
      <c r="J75" s="43">
        <v>87</v>
      </c>
      <c r="K75" s="44">
        <v>505</v>
      </c>
      <c r="L75" s="43"/>
    </row>
    <row r="76" spans="1:12" ht="15" x14ac:dyDescent="0.25">
      <c r="A76" s="23"/>
      <c r="B76" s="15"/>
      <c r="C76" s="11"/>
      <c r="D76" s="7" t="s">
        <v>30</v>
      </c>
      <c r="E76" s="42" t="s">
        <v>40</v>
      </c>
      <c r="F76" s="43">
        <v>60</v>
      </c>
      <c r="G76" s="43">
        <v>4</v>
      </c>
      <c r="H76" s="43">
        <v>0</v>
      </c>
      <c r="I76" s="43">
        <v>24</v>
      </c>
      <c r="J76" s="43">
        <v>141</v>
      </c>
      <c r="K76" s="44">
        <v>108</v>
      </c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43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910</v>
      </c>
      <c r="G80" s="19">
        <f t="shared" ref="G80" si="34">SUM(G71:G79)</f>
        <v>32</v>
      </c>
      <c r="H80" s="19">
        <f t="shared" ref="H80" si="35">SUM(H71:H79)</f>
        <v>41</v>
      </c>
      <c r="I80" s="19">
        <f t="shared" ref="I80" si="36">SUM(I71:I79)</f>
        <v>228</v>
      </c>
      <c r="J80" s="19">
        <f t="shared" ref="J80:L80" si="37">SUM(J71:J79)</f>
        <v>1042.75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910</v>
      </c>
      <c r="G81" s="32">
        <f t="shared" ref="G81" si="38">G70+G80</f>
        <v>32</v>
      </c>
      <c r="H81" s="32">
        <f t="shared" ref="H81" si="39">H70+H80</f>
        <v>41</v>
      </c>
      <c r="I81" s="32">
        <f t="shared" ref="I81" si="40">I70+I80</f>
        <v>228</v>
      </c>
      <c r="J81" s="32">
        <f t="shared" ref="J81:L81" si="41">J70+J80</f>
        <v>1042.75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 t="s">
        <v>75</v>
      </c>
      <c r="F91" s="43">
        <v>200</v>
      </c>
      <c r="G91" s="43">
        <v>6.3</v>
      </c>
      <c r="H91" s="43">
        <v>11.8</v>
      </c>
      <c r="I91" s="43">
        <v>37</v>
      </c>
      <c r="J91" s="43">
        <v>279</v>
      </c>
      <c r="K91" s="44">
        <v>253</v>
      </c>
      <c r="L91" s="43"/>
    </row>
    <row r="92" spans="1:12" ht="15" x14ac:dyDescent="0.25">
      <c r="A92" s="23"/>
      <c r="B92" s="15"/>
      <c r="C92" s="11"/>
      <c r="D92" s="7" t="s">
        <v>27</v>
      </c>
      <c r="E92" s="42" t="s">
        <v>85</v>
      </c>
      <c r="F92" s="43">
        <v>205</v>
      </c>
      <c r="G92" s="43">
        <v>9.1</v>
      </c>
      <c r="H92" s="43">
        <v>11.9</v>
      </c>
      <c r="I92" s="43">
        <v>30.2</v>
      </c>
      <c r="J92" s="43">
        <v>264</v>
      </c>
      <c r="K92" s="44">
        <v>297</v>
      </c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 t="s">
        <v>42</v>
      </c>
      <c r="F94" s="43">
        <v>200</v>
      </c>
      <c r="G94" s="43">
        <v>0</v>
      </c>
      <c r="H94" s="43">
        <v>0</v>
      </c>
      <c r="I94" s="43">
        <v>15</v>
      </c>
      <c r="J94" s="43">
        <v>60</v>
      </c>
      <c r="K94" s="44">
        <v>493</v>
      </c>
      <c r="L94" s="43"/>
    </row>
    <row r="95" spans="1:12" ht="15" x14ac:dyDescent="0.25">
      <c r="A95" s="23"/>
      <c r="B95" s="15"/>
      <c r="C95" s="11"/>
      <c r="D95" s="7" t="s">
        <v>30</v>
      </c>
      <c r="E95" s="42" t="s">
        <v>78</v>
      </c>
      <c r="F95" s="43">
        <v>45</v>
      </c>
      <c r="G95" s="43">
        <v>6.7</v>
      </c>
      <c r="H95" s="43">
        <v>9.5</v>
      </c>
      <c r="I95" s="43">
        <v>9.9</v>
      </c>
      <c r="J95" s="43">
        <v>153</v>
      </c>
      <c r="K95" s="44">
        <v>90</v>
      </c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 t="s">
        <v>43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650</v>
      </c>
      <c r="G99" s="19">
        <f t="shared" ref="G99" si="46">SUM(G90:G98)</f>
        <v>22.099999999999998</v>
      </c>
      <c r="H99" s="19">
        <f t="shared" ref="H99" si="47">SUM(H90:H98)</f>
        <v>33.200000000000003</v>
      </c>
      <c r="I99" s="19">
        <f t="shared" ref="I99" si="48">SUM(I90:I98)</f>
        <v>92.100000000000009</v>
      </c>
      <c r="J99" s="19">
        <f t="shared" ref="J99:L99" si="49">SUM(J90:J98)</f>
        <v>756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650</v>
      </c>
      <c r="G100" s="32">
        <f t="shared" ref="G100" si="50">G89+G99</f>
        <v>22.099999999999998</v>
      </c>
      <c r="H100" s="32">
        <f t="shared" ref="H100" si="51">H89+H99</f>
        <v>33.200000000000003</v>
      </c>
      <c r="I100" s="32">
        <f t="shared" ref="I100" si="52">I89+I99</f>
        <v>92.100000000000009</v>
      </c>
      <c r="J100" s="32">
        <f t="shared" ref="J100:L100" si="53">J89+J99</f>
        <v>756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 t="s">
        <v>47</v>
      </c>
      <c r="F110" s="43">
        <v>250</v>
      </c>
      <c r="G110" s="43">
        <v>9</v>
      </c>
      <c r="H110" s="43">
        <v>12</v>
      </c>
      <c r="I110" s="43">
        <v>44.75</v>
      </c>
      <c r="J110" s="43">
        <v>354</v>
      </c>
      <c r="K110" s="44">
        <v>267</v>
      </c>
      <c r="L110" s="43"/>
    </row>
    <row r="111" spans="1:12" ht="15" x14ac:dyDescent="0.25">
      <c r="A111" s="23"/>
      <c r="B111" s="15"/>
      <c r="C111" s="11"/>
      <c r="D111" s="7" t="s">
        <v>27</v>
      </c>
      <c r="E111" s="42" t="s">
        <v>63</v>
      </c>
      <c r="F111" s="43">
        <v>200</v>
      </c>
      <c r="G111" s="43">
        <v>12</v>
      </c>
      <c r="H111" s="43">
        <v>10</v>
      </c>
      <c r="I111" s="43">
        <v>34</v>
      </c>
      <c r="J111" s="43">
        <v>275</v>
      </c>
      <c r="K111" s="44">
        <v>295</v>
      </c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 t="s">
        <v>39</v>
      </c>
      <c r="F113" s="43">
        <v>200</v>
      </c>
      <c r="G113" s="43">
        <v>0</v>
      </c>
      <c r="H113" s="43">
        <v>0</v>
      </c>
      <c r="I113" s="43">
        <v>15</v>
      </c>
      <c r="J113" s="43">
        <v>61</v>
      </c>
      <c r="K113" s="44">
        <v>494</v>
      </c>
      <c r="L113" s="43"/>
    </row>
    <row r="114" spans="1:12" ht="15" x14ac:dyDescent="0.25">
      <c r="A114" s="23"/>
      <c r="B114" s="15"/>
      <c r="C114" s="11"/>
      <c r="D114" s="7" t="s">
        <v>30</v>
      </c>
      <c r="E114" s="42" t="s">
        <v>48</v>
      </c>
      <c r="F114" s="43">
        <v>70</v>
      </c>
      <c r="G114" s="43">
        <v>2</v>
      </c>
      <c r="H114" s="43">
        <v>14</v>
      </c>
      <c r="I114" s="43">
        <v>197</v>
      </c>
      <c r="J114" s="43">
        <v>197</v>
      </c>
      <c r="K114" s="44">
        <v>93</v>
      </c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 t="s">
        <v>43</v>
      </c>
      <c r="E116" s="42" t="s">
        <v>64</v>
      </c>
      <c r="F116" s="43">
        <v>100</v>
      </c>
      <c r="G116" s="43">
        <v>1</v>
      </c>
      <c r="H116" s="43">
        <v>1</v>
      </c>
      <c r="I116" s="43">
        <v>20</v>
      </c>
      <c r="J116" s="43">
        <v>47</v>
      </c>
      <c r="K116" s="44">
        <v>112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820</v>
      </c>
      <c r="G118" s="19">
        <f t="shared" ref="G118:J118" si="56">SUM(G109:G117)</f>
        <v>24</v>
      </c>
      <c r="H118" s="19">
        <f t="shared" si="56"/>
        <v>37</v>
      </c>
      <c r="I118" s="19">
        <f t="shared" si="56"/>
        <v>310.75</v>
      </c>
      <c r="J118" s="19">
        <f t="shared" si="56"/>
        <v>934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820</v>
      </c>
      <c r="G119" s="32">
        <f t="shared" ref="G119" si="58">G108+G118</f>
        <v>24</v>
      </c>
      <c r="H119" s="32">
        <f t="shared" ref="H119" si="59">H108+H118</f>
        <v>37</v>
      </c>
      <c r="I119" s="32">
        <f t="shared" ref="I119" si="60">I108+I118</f>
        <v>310.75</v>
      </c>
      <c r="J119" s="32">
        <f t="shared" ref="J119:L119" si="61">J108+J118</f>
        <v>934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 t="s">
        <v>65</v>
      </c>
      <c r="F129" s="43">
        <v>250</v>
      </c>
      <c r="G129" s="43">
        <v>2</v>
      </c>
      <c r="H129" s="43">
        <v>3</v>
      </c>
      <c r="I129" s="43">
        <v>12</v>
      </c>
      <c r="J129" s="43">
        <v>116.4</v>
      </c>
      <c r="K129" s="44">
        <v>144</v>
      </c>
      <c r="L129" s="43"/>
    </row>
    <row r="130" spans="1:12" ht="15" x14ac:dyDescent="0.25">
      <c r="A130" s="14"/>
      <c r="B130" s="15"/>
      <c r="C130" s="11"/>
      <c r="D130" s="7" t="s">
        <v>27</v>
      </c>
      <c r="E130" s="42" t="s">
        <v>66</v>
      </c>
      <c r="F130" s="43">
        <v>200</v>
      </c>
      <c r="G130" s="43">
        <v>4</v>
      </c>
      <c r="H130" s="43">
        <v>11</v>
      </c>
      <c r="I130" s="43">
        <v>17</v>
      </c>
      <c r="J130" s="43">
        <v>180</v>
      </c>
      <c r="K130" s="44">
        <v>195</v>
      </c>
      <c r="L130" s="43"/>
    </row>
    <row r="131" spans="1:12" ht="15" x14ac:dyDescent="0.25">
      <c r="A131" s="14"/>
      <c r="B131" s="15"/>
      <c r="C131" s="11"/>
      <c r="D131" s="7" t="s">
        <v>28</v>
      </c>
      <c r="E131" s="42" t="s">
        <v>80</v>
      </c>
      <c r="F131" s="51">
        <v>70</v>
      </c>
      <c r="G131" s="43">
        <v>16.5</v>
      </c>
      <c r="H131" s="43">
        <v>11.4</v>
      </c>
      <c r="I131" s="43">
        <v>0.4</v>
      </c>
      <c r="J131" s="43">
        <v>170</v>
      </c>
      <c r="K131" s="44">
        <v>404</v>
      </c>
      <c r="L131" s="43"/>
    </row>
    <row r="132" spans="1:12" ht="15" x14ac:dyDescent="0.25">
      <c r="A132" s="14"/>
      <c r="B132" s="15"/>
      <c r="C132" s="11"/>
      <c r="D132" s="7" t="s">
        <v>29</v>
      </c>
      <c r="E132" s="42" t="s">
        <v>68</v>
      </c>
      <c r="F132" s="43">
        <v>200</v>
      </c>
      <c r="G132" s="43">
        <v>1</v>
      </c>
      <c r="H132" s="43">
        <v>0</v>
      </c>
      <c r="I132" s="43">
        <v>32</v>
      </c>
      <c r="J132" s="43">
        <v>133</v>
      </c>
      <c r="K132" s="44">
        <v>514</v>
      </c>
      <c r="L132" s="43"/>
    </row>
    <row r="133" spans="1:12" ht="15" x14ac:dyDescent="0.25">
      <c r="A133" s="14"/>
      <c r="B133" s="15"/>
      <c r="C133" s="11"/>
      <c r="D133" s="7" t="s">
        <v>30</v>
      </c>
      <c r="E133" s="42" t="s">
        <v>40</v>
      </c>
      <c r="F133" s="43">
        <v>60</v>
      </c>
      <c r="G133" s="43">
        <v>4</v>
      </c>
      <c r="H133" s="43">
        <v>0</v>
      </c>
      <c r="I133" s="43">
        <v>9.8000000000000007</v>
      </c>
      <c r="J133" s="43">
        <v>141</v>
      </c>
      <c r="K133" s="44">
        <v>108</v>
      </c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 t="s">
        <v>43</v>
      </c>
      <c r="E135" s="42" t="s">
        <v>69</v>
      </c>
      <c r="F135" s="43">
        <v>200</v>
      </c>
      <c r="G135" s="43">
        <v>3</v>
      </c>
      <c r="H135" s="43">
        <v>1</v>
      </c>
      <c r="I135" s="43">
        <v>42</v>
      </c>
      <c r="J135" s="43">
        <v>96</v>
      </c>
      <c r="K135" s="44">
        <v>112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980</v>
      </c>
      <c r="G137" s="19">
        <f t="shared" ref="G137:J137" si="64">SUM(G128:G136)</f>
        <v>30.5</v>
      </c>
      <c r="H137" s="19">
        <f t="shared" si="64"/>
        <v>26.4</v>
      </c>
      <c r="I137" s="19">
        <f t="shared" si="64"/>
        <v>113.2</v>
      </c>
      <c r="J137" s="19">
        <f t="shared" si="64"/>
        <v>836.4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980</v>
      </c>
      <c r="G138" s="32">
        <f t="shared" ref="G138" si="66">G127+G137</f>
        <v>30.5</v>
      </c>
      <c r="H138" s="32">
        <f t="shared" ref="H138" si="67">H127+H137</f>
        <v>26.4</v>
      </c>
      <c r="I138" s="32">
        <f t="shared" ref="I138" si="68">I127+I137</f>
        <v>113.2</v>
      </c>
      <c r="J138" s="32">
        <f t="shared" ref="J138:L138" si="69">J127+J137</f>
        <v>836.4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70</v>
      </c>
      <c r="F147" s="43">
        <v>100</v>
      </c>
      <c r="G147" s="43">
        <v>1</v>
      </c>
      <c r="H147" s="43">
        <v>11</v>
      </c>
      <c r="I147" s="43">
        <v>7</v>
      </c>
      <c r="J147" s="43">
        <v>130</v>
      </c>
      <c r="K147" s="44">
        <v>76</v>
      </c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67</v>
      </c>
      <c r="F148" s="43">
        <v>250</v>
      </c>
      <c r="G148" s="43">
        <v>5</v>
      </c>
      <c r="H148" s="43">
        <v>10</v>
      </c>
      <c r="I148" s="43">
        <v>35</v>
      </c>
      <c r="J148" s="43">
        <v>148.25</v>
      </c>
      <c r="K148" s="44">
        <v>146</v>
      </c>
      <c r="L148" s="43"/>
    </row>
    <row r="149" spans="1:12" ht="15" x14ac:dyDescent="0.25">
      <c r="A149" s="23"/>
      <c r="B149" s="15"/>
      <c r="C149" s="11"/>
      <c r="D149" s="7" t="s">
        <v>27</v>
      </c>
      <c r="E149" s="42" t="s">
        <v>51</v>
      </c>
      <c r="F149" s="43">
        <v>100</v>
      </c>
      <c r="G149" s="43">
        <v>10</v>
      </c>
      <c r="H149" s="43">
        <v>15</v>
      </c>
      <c r="I149" s="43">
        <v>11</v>
      </c>
      <c r="J149" s="43">
        <v>221</v>
      </c>
      <c r="K149" s="44">
        <v>390</v>
      </c>
      <c r="L149" s="43"/>
    </row>
    <row r="150" spans="1:12" ht="15" x14ac:dyDescent="0.25">
      <c r="A150" s="23"/>
      <c r="B150" s="15"/>
      <c r="C150" s="11"/>
      <c r="D150" s="7" t="s">
        <v>28</v>
      </c>
      <c r="E150" s="42" t="s">
        <v>52</v>
      </c>
      <c r="F150" s="43">
        <v>200</v>
      </c>
      <c r="G150" s="43">
        <v>11</v>
      </c>
      <c r="H150" s="43">
        <v>10</v>
      </c>
      <c r="I150" s="43">
        <v>49</v>
      </c>
      <c r="J150" s="43">
        <v>337.4</v>
      </c>
      <c r="K150" s="44">
        <v>237</v>
      </c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42</v>
      </c>
      <c r="F151" s="43">
        <v>200</v>
      </c>
      <c r="G151" s="43">
        <v>0</v>
      </c>
      <c r="H151" s="43">
        <v>0</v>
      </c>
      <c r="I151" s="43">
        <v>15</v>
      </c>
      <c r="J151" s="43">
        <v>60</v>
      </c>
      <c r="K151" s="44">
        <v>493</v>
      </c>
      <c r="L151" s="43"/>
    </row>
    <row r="152" spans="1:12" ht="15" x14ac:dyDescent="0.25">
      <c r="A152" s="23"/>
      <c r="B152" s="15"/>
      <c r="C152" s="11"/>
      <c r="D152" s="7" t="s">
        <v>30</v>
      </c>
      <c r="E152" s="42" t="s">
        <v>40</v>
      </c>
      <c r="F152" s="43">
        <v>60</v>
      </c>
      <c r="G152" s="43">
        <v>4</v>
      </c>
      <c r="H152" s="43">
        <v>0</v>
      </c>
      <c r="I152" s="43">
        <v>19.68</v>
      </c>
      <c r="J152" s="43">
        <v>141</v>
      </c>
      <c r="K152" s="44">
        <v>108</v>
      </c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43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910</v>
      </c>
      <c r="G156" s="19">
        <f t="shared" ref="G156:J156" si="72">SUM(G147:G155)</f>
        <v>31</v>
      </c>
      <c r="H156" s="19">
        <f t="shared" si="72"/>
        <v>46</v>
      </c>
      <c r="I156" s="19">
        <f t="shared" si="72"/>
        <v>136.68</v>
      </c>
      <c r="J156" s="19">
        <f t="shared" si="72"/>
        <v>1037.6500000000001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910</v>
      </c>
      <c r="G157" s="32">
        <f t="shared" ref="G157" si="74">G146+G156</f>
        <v>31</v>
      </c>
      <c r="H157" s="32">
        <f t="shared" ref="H157" si="75">H146+H156</f>
        <v>46</v>
      </c>
      <c r="I157" s="32">
        <f t="shared" ref="I157" si="76">I146+I156</f>
        <v>136.68</v>
      </c>
      <c r="J157" s="32">
        <f t="shared" ref="J157:L157" si="77">J146+J156</f>
        <v>1037.6500000000001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59</v>
      </c>
      <c r="F166" s="43">
        <v>100</v>
      </c>
      <c r="G166" s="43">
        <v>1</v>
      </c>
      <c r="H166" s="43">
        <v>6</v>
      </c>
      <c r="I166" s="43">
        <v>4</v>
      </c>
      <c r="J166" s="43">
        <v>65</v>
      </c>
      <c r="K166" s="44">
        <v>25</v>
      </c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53</v>
      </c>
      <c r="F167" s="43">
        <v>250</v>
      </c>
      <c r="G167" s="43">
        <v>7</v>
      </c>
      <c r="H167" s="43">
        <v>20</v>
      </c>
      <c r="I167" s="43">
        <v>42</v>
      </c>
      <c r="J167" s="43">
        <v>71</v>
      </c>
      <c r="K167" s="44">
        <v>128</v>
      </c>
      <c r="L167" s="43"/>
    </row>
    <row r="168" spans="1:12" ht="15" x14ac:dyDescent="0.25">
      <c r="A168" s="23"/>
      <c r="B168" s="15"/>
      <c r="C168" s="11"/>
      <c r="D168" s="7" t="s">
        <v>27</v>
      </c>
      <c r="E168" s="42" t="s">
        <v>54</v>
      </c>
      <c r="F168" s="43">
        <v>110</v>
      </c>
      <c r="G168" s="43">
        <v>20</v>
      </c>
      <c r="H168" s="43">
        <v>22</v>
      </c>
      <c r="I168" s="43">
        <v>4</v>
      </c>
      <c r="J168" s="43">
        <v>297</v>
      </c>
      <c r="K168" s="44">
        <v>367</v>
      </c>
      <c r="L168" s="43"/>
    </row>
    <row r="169" spans="1:12" ht="15" x14ac:dyDescent="0.25">
      <c r="A169" s="23"/>
      <c r="B169" s="15"/>
      <c r="C169" s="11"/>
      <c r="D169" s="7" t="s">
        <v>28</v>
      </c>
      <c r="E169" s="42" t="s">
        <v>50</v>
      </c>
      <c r="F169" s="43">
        <v>200</v>
      </c>
      <c r="G169" s="43">
        <v>5</v>
      </c>
      <c r="H169" s="43">
        <v>8</v>
      </c>
      <c r="I169" s="43">
        <v>45</v>
      </c>
      <c r="J169" s="43">
        <v>273</v>
      </c>
      <c r="K169" s="44">
        <v>414</v>
      </c>
      <c r="L169" s="43"/>
    </row>
    <row r="170" spans="1:12" ht="15" x14ac:dyDescent="0.25">
      <c r="A170" s="23"/>
      <c r="B170" s="15"/>
      <c r="C170" s="11"/>
      <c r="D170" s="7" t="s">
        <v>29</v>
      </c>
      <c r="E170" s="42" t="s">
        <v>42</v>
      </c>
      <c r="F170" s="43">
        <v>200</v>
      </c>
      <c r="G170" s="43">
        <v>0</v>
      </c>
      <c r="H170" s="43">
        <v>0</v>
      </c>
      <c r="I170" s="43">
        <v>15</v>
      </c>
      <c r="J170" s="43">
        <v>60</v>
      </c>
      <c r="K170" s="44">
        <v>493</v>
      </c>
      <c r="L170" s="43"/>
    </row>
    <row r="171" spans="1:12" ht="15" x14ac:dyDescent="0.25">
      <c r="A171" s="23"/>
      <c r="B171" s="15"/>
      <c r="C171" s="11"/>
      <c r="D171" s="7" t="s">
        <v>30</v>
      </c>
      <c r="E171" s="42" t="s">
        <v>40</v>
      </c>
      <c r="F171" s="43">
        <v>60</v>
      </c>
      <c r="G171" s="43">
        <v>4</v>
      </c>
      <c r="H171" s="43">
        <v>0</v>
      </c>
      <c r="I171" s="43">
        <v>20</v>
      </c>
      <c r="J171" s="43">
        <v>141</v>
      </c>
      <c r="K171" s="44">
        <v>108</v>
      </c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920</v>
      </c>
      <c r="G175" s="19">
        <f t="shared" ref="G175:J175" si="80">SUM(G166:G174)</f>
        <v>37</v>
      </c>
      <c r="H175" s="19">
        <f t="shared" si="80"/>
        <v>56</v>
      </c>
      <c r="I175" s="19">
        <f t="shared" si="80"/>
        <v>130</v>
      </c>
      <c r="J175" s="19">
        <f t="shared" si="80"/>
        <v>907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920</v>
      </c>
      <c r="G176" s="32">
        <f t="shared" ref="G176" si="82">G165+G175</f>
        <v>37</v>
      </c>
      <c r="H176" s="32">
        <f t="shared" ref="H176" si="83">H165+H175</f>
        <v>56</v>
      </c>
      <c r="I176" s="32">
        <f t="shared" ref="I176" si="84">I165+I175</f>
        <v>130</v>
      </c>
      <c r="J176" s="32">
        <f t="shared" ref="J176:L176" si="85">J165+J175</f>
        <v>907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59</v>
      </c>
      <c r="F185" s="43">
        <v>100</v>
      </c>
      <c r="G185" s="43">
        <v>1.1000000000000001</v>
      </c>
      <c r="H185" s="43">
        <v>6.1</v>
      </c>
      <c r="I185" s="43">
        <v>3.7</v>
      </c>
      <c r="J185" s="43">
        <v>65</v>
      </c>
      <c r="K185" s="44">
        <v>25</v>
      </c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71</v>
      </c>
      <c r="F186" s="43">
        <v>250</v>
      </c>
      <c r="G186" s="43">
        <v>1</v>
      </c>
      <c r="H186" s="43">
        <v>4</v>
      </c>
      <c r="I186" s="43">
        <v>14</v>
      </c>
      <c r="J186" s="43">
        <v>129.4</v>
      </c>
      <c r="K186" s="44">
        <v>155</v>
      </c>
      <c r="L186" s="43"/>
    </row>
    <row r="187" spans="1:12" ht="15" x14ac:dyDescent="0.25">
      <c r="A187" s="23"/>
      <c r="B187" s="15"/>
      <c r="C187" s="11"/>
      <c r="D187" s="7" t="s">
        <v>27</v>
      </c>
      <c r="E187" s="42" t="s">
        <v>72</v>
      </c>
      <c r="F187" s="43">
        <v>110</v>
      </c>
      <c r="G187" s="43">
        <v>18</v>
      </c>
      <c r="H187" s="43">
        <v>14</v>
      </c>
      <c r="I187" s="43">
        <v>4</v>
      </c>
      <c r="J187" s="43">
        <v>213</v>
      </c>
      <c r="K187" s="44">
        <v>398</v>
      </c>
      <c r="L187" s="43"/>
    </row>
    <row r="188" spans="1:12" ht="15" x14ac:dyDescent="0.25">
      <c r="A188" s="23"/>
      <c r="B188" s="15"/>
      <c r="C188" s="11"/>
      <c r="D188" s="7" t="s">
        <v>28</v>
      </c>
      <c r="E188" s="42" t="s">
        <v>79</v>
      </c>
      <c r="F188" s="43">
        <v>150</v>
      </c>
      <c r="G188" s="43">
        <v>3.5</v>
      </c>
      <c r="H188" s="43">
        <v>2.5</v>
      </c>
      <c r="I188" s="43">
        <v>19.3</v>
      </c>
      <c r="J188" s="43">
        <v>106</v>
      </c>
      <c r="K188" s="44">
        <v>106</v>
      </c>
      <c r="L188" s="43"/>
    </row>
    <row r="189" spans="1:12" ht="15" x14ac:dyDescent="0.25">
      <c r="A189" s="23"/>
      <c r="B189" s="15"/>
      <c r="C189" s="11"/>
      <c r="D189" s="7" t="s">
        <v>29</v>
      </c>
      <c r="E189" s="42" t="s">
        <v>49</v>
      </c>
      <c r="F189" s="43">
        <v>200</v>
      </c>
      <c r="G189" s="43">
        <v>4</v>
      </c>
      <c r="H189" s="43">
        <v>3</v>
      </c>
      <c r="I189" s="43">
        <v>25</v>
      </c>
      <c r="J189" s="43">
        <v>144</v>
      </c>
      <c r="K189" s="44">
        <v>496</v>
      </c>
      <c r="L189" s="43"/>
    </row>
    <row r="190" spans="1:12" ht="15" x14ac:dyDescent="0.25">
      <c r="A190" s="23"/>
      <c r="B190" s="15"/>
      <c r="C190" s="11"/>
      <c r="D190" s="7" t="s">
        <v>30</v>
      </c>
      <c r="E190" s="42" t="s">
        <v>40</v>
      </c>
      <c r="F190" s="43">
        <v>60</v>
      </c>
      <c r="G190" s="43">
        <v>3</v>
      </c>
      <c r="H190" s="43">
        <v>0</v>
      </c>
      <c r="I190" s="43">
        <v>20</v>
      </c>
      <c r="J190" s="43">
        <v>141</v>
      </c>
      <c r="K190" s="44">
        <v>108</v>
      </c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43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870</v>
      </c>
      <c r="G194" s="19">
        <f t="shared" ref="G194:J194" si="88">SUM(G185:G193)</f>
        <v>30.6</v>
      </c>
      <c r="H194" s="19">
        <f t="shared" si="88"/>
        <v>29.6</v>
      </c>
      <c r="I194" s="19">
        <f t="shared" si="88"/>
        <v>86</v>
      </c>
      <c r="J194" s="19">
        <f t="shared" si="88"/>
        <v>798.4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870</v>
      </c>
      <c r="G195" s="32">
        <f t="shared" ref="G195" si="90">G184+G194</f>
        <v>30.6</v>
      </c>
      <c r="H195" s="32">
        <f t="shared" ref="H195" si="91">H184+H194</f>
        <v>29.6</v>
      </c>
      <c r="I195" s="32">
        <f t="shared" ref="I195" si="92">I184+I194</f>
        <v>86</v>
      </c>
      <c r="J195" s="32">
        <f t="shared" ref="J195:L195" si="93">J184+J194</f>
        <v>798.4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1000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35.599000000000004</v>
      </c>
      <c r="H196" s="34">
        <f t="shared" si="94"/>
        <v>42.435000000000002</v>
      </c>
      <c r="I196" s="34">
        <f t="shared" si="94"/>
        <v>159.77100000000002</v>
      </c>
      <c r="J196" s="34">
        <f t="shared" si="94"/>
        <v>1032.75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2025-08-29T02:01:20Z</dcterms:modified>
</cp:coreProperties>
</file>