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3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G157" i="1"/>
  <c r="L176" i="1"/>
  <c r="G195" i="1"/>
  <c r="F81" i="1"/>
  <c r="I100" i="1"/>
  <c r="I119" i="1"/>
  <c r="H157" i="1"/>
  <c r="L62" i="1"/>
  <c r="G81" i="1"/>
  <c r="J119" i="1"/>
  <c r="I157" i="1"/>
  <c r="I176" i="1"/>
  <c r="G100" i="1"/>
  <c r="L119" i="1"/>
  <c r="L196" i="1" s="1"/>
  <c r="G138" i="1"/>
  <c r="J176" i="1"/>
  <c r="F195" i="1"/>
  <c r="J62" i="1"/>
  <c r="I62" i="1"/>
  <c r="I43" i="1"/>
  <c r="H43" i="1"/>
  <c r="G43" i="1"/>
  <c r="G24" i="1"/>
  <c r="F24" i="1"/>
  <c r="F176" i="1"/>
  <c r="F138" i="1"/>
  <c r="F62" i="1"/>
  <c r="I195" i="1"/>
  <c r="J195" i="1"/>
  <c r="H195" i="1"/>
  <c r="H176" i="1"/>
  <c r="G176" i="1"/>
  <c r="J157" i="1"/>
  <c r="F157" i="1"/>
  <c r="H138" i="1"/>
  <c r="J138" i="1"/>
  <c r="I138" i="1"/>
  <c r="H119" i="1"/>
  <c r="F119" i="1"/>
  <c r="G119" i="1"/>
  <c r="J100" i="1"/>
  <c r="F100" i="1"/>
  <c r="J81" i="1"/>
  <c r="I81" i="1"/>
  <c r="H81" i="1"/>
  <c r="H62" i="1"/>
  <c r="G62" i="1"/>
  <c r="F43" i="1"/>
  <c r="J43" i="1"/>
  <c r="J24" i="1"/>
  <c r="I24" i="1"/>
  <c r="H24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<sst xmlns="http://schemas.openxmlformats.org/spreadsheetml/2006/main" count="259" uniqueCount="86">
  <si>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</si>
  <si>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</si>
  <si>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</si>
  <si>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</si>
  <si>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</si>
  <si>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</si>
  <si>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</si>
  <si>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</si>
  <si>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</si>
  <si>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</si>
  <si>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</si>
  <si>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</si>
  <si>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</si>
  <si>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</si>
  <si>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</si>
  <si>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</si>
  <si>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</si>
  <si>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</si>
  <si>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</si>
  <si>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</si>
  <si>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</si>
  <si>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</si>
  <si>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</si>
  <si>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</si>
  <si>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</si>
  <si>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</si>
  <si>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</si>
  <si>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</si>
  <si>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</si>
  <si>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</si>
  <si>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</si>
  <si>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</si>
  <si>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</si>
  <si>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</si>
  <si>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</si>
  <si>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</si>
  <si>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</si>
  <si>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</si>
  <si>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лапша по домашнему с курицей</t>
  </si>
  <si>
    <t>чай с сахаром и лимоном</t>
  </si>
  <si>
    <t>хлеб белый</t>
  </si>
  <si>
    <t>яблоко</t>
  </si>
  <si>
    <t>чай с сахаром</t>
  </si>
  <si>
    <t>десерт</t>
  </si>
  <si>
    <t>рассольник ленинградский</t>
  </si>
  <si>
    <t>пюре картофельное</t>
  </si>
  <si>
    <t>кисель</t>
  </si>
  <si>
    <t>каша молочная пшенная</t>
  </si>
  <si>
    <t>бутерброд с маслом</t>
  </si>
  <si>
    <t>какао с молоком</t>
  </si>
  <si>
    <t>рис отварной</t>
  </si>
  <si>
    <t>тефтели из говядины с рисом</t>
  </si>
  <si>
    <t>каша гречневая рассыпчатая</t>
  </si>
  <si>
    <t>борщ из свежей капусты</t>
  </si>
  <si>
    <t>гуляш из говядины в соусе</t>
  </si>
  <si>
    <t>МБОУ СОШ Мариинского СП</t>
  </si>
  <si>
    <t>директор</t>
  </si>
  <si>
    <t>Типишева О.А</t>
  </si>
  <si>
    <t>щи из свежей капусты</t>
  </si>
  <si>
    <t>салат из свежих овощей</t>
  </si>
  <si>
    <t>компот из свежих яблок с лимоном</t>
  </si>
  <si>
    <t>сладкое</t>
  </si>
  <si>
    <t>котлета говяжья</t>
  </si>
  <si>
    <t>рожки отварные с сыром</t>
  </si>
  <si>
    <t>фрукт( яблоко)</t>
  </si>
  <si>
    <t>суп картофельный с бобовыми</t>
  </si>
  <si>
    <t>рагу из овощей</t>
  </si>
  <si>
    <t>суп картофельный с клецками и курицей</t>
  </si>
  <si>
    <t>компот из консервированных фруктов</t>
  </si>
  <si>
    <t>фрукт (банан)</t>
  </si>
  <si>
    <t>винегрет</t>
  </si>
  <si>
    <t>суп картофельный с крупой</t>
  </si>
  <si>
    <t>печень говяжья по -строгоновски</t>
  </si>
  <si>
    <t>салат из капусты с помидорами м огурцами</t>
  </si>
  <si>
    <t>печень тушеная в соусе</t>
  </si>
  <si>
    <t>каша рисовая вязкая</t>
  </si>
  <si>
    <t>бутерброд  с сыром</t>
  </si>
  <si>
    <t>каша пшничная вязкая</t>
  </si>
  <si>
    <t>бутерброд с сыром</t>
  </si>
  <si>
    <t>макаронные изделия</t>
  </si>
  <si>
    <t>птица отварная</t>
  </si>
  <si>
    <t>рыба, тушенная в томатном соусе с овощами</t>
  </si>
  <si>
    <t>суп с рыбными консервами</t>
  </si>
  <si>
    <t>суп молочный с макаронными изделиями</t>
  </si>
  <si>
    <t>блинчики с маслом</t>
  </si>
  <si>
    <t>макароны ,запеченные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</si>
</sst>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55</v>
      </c>
      <c r="D1" s="53"/>
      <c r="E1" s="53"/>
      <c r="F1" s="12" t="s">
        <v>15</v>
      </c>
      <c r="G1" s="2" t="s">
        <v>16</v>
      </c>
      <c r="H1" s="54" t="s">
        <v>56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57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75</v>
      </c>
      <c r="F6" s="40">
        <v>200</v>
      </c>
      <c r="G6" s="40">
        <v>6.3</v>
      </c>
      <c r="H6" s="40">
        <v>11.8</v>
      </c>
      <c r="I6" s="40">
        <v>37</v>
      </c>
      <c r="J6" s="40">
        <v>279</v>
      </c>
      <c r="K6" s="41">
        <v>253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49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76</v>
      </c>
      <c r="F9" s="43">
        <v>45</v>
      </c>
      <c r="G9" s="43">
        <v>6.7</v>
      </c>
      <c r="H9" s="43">
        <v>9.5</v>
      </c>
      <c r="I9" s="43">
        <v>9.9</v>
      </c>
      <c r="J9" s="43">
        <v>153</v>
      </c>
      <c r="K9" s="44">
        <v>90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445</v>
      </c>
      <c r="G13" s="19">
        <f t="shared" ref="G13:J13" si="0">SUM(G6:G12)</f>
        <v>16.600000000000001</v>
      </c>
      <c r="H13" s="19">
        <f t="shared" si="0"/>
        <v>24.6</v>
      </c>
      <c r="I13" s="19">
        <f t="shared" si="0"/>
        <v>71.900000000000006</v>
      </c>
      <c r="J13" s="19">
        <f t="shared" si="0"/>
        <v>576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58</v>
      </c>
      <c r="F15" s="43">
        <v>250</v>
      </c>
      <c r="G15" s="43">
        <v>1.8</v>
      </c>
      <c r="H15" s="43">
        <v>5</v>
      </c>
      <c r="I15" s="43">
        <v>7.8</v>
      </c>
      <c r="J15" s="43">
        <v>93.5</v>
      </c>
      <c r="K15" s="44">
        <v>142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79</v>
      </c>
      <c r="F16" s="43">
        <v>150</v>
      </c>
      <c r="G16" s="43">
        <v>3.5</v>
      </c>
      <c r="H16" s="43">
        <v>2.5</v>
      </c>
      <c r="I16" s="43">
        <v>19.3</v>
      </c>
      <c r="J16" s="43">
        <v>106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80</v>
      </c>
      <c r="F17" s="43">
        <v>70</v>
      </c>
      <c r="G17" s="43">
        <v>16.5</v>
      </c>
      <c r="H17" s="43">
        <v>11.4</v>
      </c>
      <c r="I17" s="43">
        <v>0.4</v>
      </c>
      <c r="J17" s="43">
        <v>170</v>
      </c>
      <c r="K17" s="44">
        <v>404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494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7.6</v>
      </c>
      <c r="H19" s="43">
        <v>0.8</v>
      </c>
      <c r="I19" s="43">
        <v>49.2</v>
      </c>
      <c r="J19" s="43">
        <v>141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43</v>
      </c>
      <c r="E21" s="42" t="s">
        <v>41</v>
      </c>
      <c r="F21" s="43">
        <v>200</v>
      </c>
      <c r="G21" s="43">
        <v>0</v>
      </c>
      <c r="H21" s="43">
        <v>0</v>
      </c>
      <c r="I21" s="43">
        <v>10</v>
      </c>
      <c r="J21" s="43">
        <v>94</v>
      </c>
      <c r="K21" s="44">
        <v>112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930</v>
      </c>
      <c r="G23" s="19">
        <f t="shared" ref="G23:J23" si="2">SUM(G14:G22)</f>
        <v>29.4</v>
      </c>
      <c r="H23" s="19">
        <f t="shared" si="2"/>
        <v>19.7</v>
      </c>
      <c r="I23" s="19">
        <f t="shared" si="2"/>
        <v>101.7</v>
      </c>
      <c r="J23" s="19">
        <f t="shared" si="2"/>
        <v>664.5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1375</v>
      </c>
      <c r="G24" s="32">
        <f t="shared" ref="G24:J24" si="4">G13+G23</f>
        <v>46</v>
      </c>
      <c r="H24" s="32">
        <f t="shared" si="4"/>
        <v>44.3</v>
      </c>
      <c r="I24" s="32">
        <f t="shared" si="4"/>
        <v>173.60000000000002</v>
      </c>
      <c r="J24" s="32">
        <f t="shared" si="4"/>
        <v>1240.5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77</v>
      </c>
      <c r="F25" s="40">
        <v>200</v>
      </c>
      <c r="G25" s="40">
        <v>8.6999999999999993</v>
      </c>
      <c r="H25" s="40">
        <v>12.8</v>
      </c>
      <c r="I25" s="40">
        <v>37.119999999999997</v>
      </c>
      <c r="J25" s="40">
        <v>299</v>
      </c>
      <c r="K25" s="41">
        <v>258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78</v>
      </c>
      <c r="F28" s="43">
        <v>45</v>
      </c>
      <c r="G28" s="43">
        <v>6.7</v>
      </c>
      <c r="H28" s="43">
        <v>9.5</v>
      </c>
      <c r="I28" s="43">
        <v>9.9</v>
      </c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245</v>
      </c>
      <c r="G32" s="19">
        <f t="shared" ref="G32" si="6">SUM(G25:G31)</f>
        <v>15.399999999999999</v>
      </c>
      <c r="H32" s="19">
        <f t="shared" ref="H32" si="7">SUM(H25:H31)</f>
        <v>22.3</v>
      </c>
      <c r="I32" s="19">
        <f t="shared" ref="I32" si="8">SUM(I25:I31)</f>
        <v>47.019999999999996</v>
      </c>
      <c r="J32" s="19">
        <f t="shared" ref="J32:L32" si="9">SUM(J25:J31)</f>
        <v>299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73</v>
      </c>
      <c r="F33" s="43">
        <v>100</v>
      </c>
      <c r="G33" s="43">
        <v>2.2999999999999998</v>
      </c>
      <c r="H33" s="43">
        <v>11</v>
      </c>
      <c r="I33" s="43">
        <v>3.9</v>
      </c>
      <c r="J33" s="43">
        <v>124</v>
      </c>
      <c r="K33" s="44">
        <v>5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38</v>
      </c>
      <c r="F34" s="43">
        <v>250</v>
      </c>
      <c r="G34" s="43">
        <v>2.5499999999999998</v>
      </c>
      <c r="H34" s="43">
        <v>5.57</v>
      </c>
      <c r="I34" s="43">
        <v>13.9</v>
      </c>
      <c r="J34" s="43">
        <v>196</v>
      </c>
      <c r="K34" s="44">
        <v>156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81</v>
      </c>
      <c r="F35" s="43">
        <v>140</v>
      </c>
      <c r="G35" s="43">
        <v>13.3</v>
      </c>
      <c r="H35" s="43">
        <v>7.2</v>
      </c>
      <c r="I35" s="43">
        <v>6.3</v>
      </c>
      <c r="J35" s="43">
        <v>143</v>
      </c>
      <c r="K35" s="44">
        <v>343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50</v>
      </c>
      <c r="F36" s="43">
        <v>200</v>
      </c>
      <c r="G36" s="43">
        <v>4.9000000000000004</v>
      </c>
      <c r="H36" s="43">
        <v>8</v>
      </c>
      <c r="I36" s="43">
        <v>45</v>
      </c>
      <c r="J36" s="43">
        <v>273</v>
      </c>
      <c r="K36" s="44">
        <v>414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493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3.04</v>
      </c>
      <c r="H38" s="43">
        <v>0.32</v>
      </c>
      <c r="I38" s="43">
        <v>19.68</v>
      </c>
      <c r="J38" s="43">
        <v>141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43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26.089999999999996</v>
      </c>
      <c r="H42" s="19">
        <f t="shared" ref="H42" si="11">SUM(H33:H41)</f>
        <v>32.089999999999996</v>
      </c>
      <c r="I42" s="19">
        <f t="shared" ref="I42" si="12">SUM(I33:I41)</f>
        <v>103.78</v>
      </c>
      <c r="J42" s="19">
        <f t="shared" ref="J42:L42" si="13">SUM(J33:J41)</f>
        <v>937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1195</v>
      </c>
      <c r="G43" s="32">
        <f t="shared" ref="G43" si="14">G32+G42</f>
        <v>41.489999999999995</v>
      </c>
      <c r="H43" s="32">
        <f t="shared" ref="H43" si="15">H32+H42</f>
        <v>54.39</v>
      </c>
      <c r="I43" s="32">
        <f t="shared" ref="I43" si="16">I32+I42</f>
        <v>150.80000000000001</v>
      </c>
      <c r="J43" s="32">
        <f t="shared" ref="J43:L43" si="17">J32+J42</f>
        <v>1236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83</v>
      </c>
      <c r="F44" s="40">
        <v>200</v>
      </c>
      <c r="G44" s="40">
        <v>5.7</v>
      </c>
      <c r="H44" s="40">
        <v>5.26</v>
      </c>
      <c r="I44" s="40">
        <v>19</v>
      </c>
      <c r="J44" s="40">
        <v>146</v>
      </c>
      <c r="K44" s="41">
        <v>165</v>
      </c>
      <c r="L44" s="40"/>
    </row>
    <row r="45" spans="1:12" ht="15" x14ac:dyDescent="0.25">
      <c r="A45" s="23"/>
      <c r="B45" s="15"/>
      <c r="C45" s="11"/>
      <c r="D45" s="6"/>
      <c r="E45" s="42" t="s">
        <v>84</v>
      </c>
      <c r="F45" s="43">
        <v>160</v>
      </c>
      <c r="G45" s="43">
        <v>12</v>
      </c>
      <c r="H45" s="43">
        <v>19.8</v>
      </c>
      <c r="I45" s="43">
        <v>47.9</v>
      </c>
      <c r="J45" s="43">
        <v>418</v>
      </c>
      <c r="K45" s="44">
        <v>528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42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493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17.7</v>
      </c>
      <c r="H51" s="19">
        <f t="shared" ref="H51" si="19">SUM(H44:H50)</f>
        <v>25.060000000000002</v>
      </c>
      <c r="I51" s="19">
        <f t="shared" ref="I51" si="20">SUM(I44:I50)</f>
        <v>81.900000000000006</v>
      </c>
      <c r="J51" s="19">
        <f t="shared" ref="J51:L51" si="21">SUM(J44:J50)</f>
        <v>624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82</v>
      </c>
      <c r="F53" s="43">
        <v>250</v>
      </c>
      <c r="G53" s="43">
        <v>9</v>
      </c>
      <c r="H53" s="43">
        <v>7</v>
      </c>
      <c r="I53" s="43">
        <v>17</v>
      </c>
      <c r="J53" s="43">
        <v>166</v>
      </c>
      <c r="K53" s="44">
        <v>153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74</v>
      </c>
      <c r="F54" s="43">
        <v>100</v>
      </c>
      <c r="G54" s="43">
        <v>26.6</v>
      </c>
      <c r="H54" s="43">
        <v>15.4</v>
      </c>
      <c r="I54" s="43">
        <v>11</v>
      </c>
      <c r="J54" s="43">
        <v>320.8</v>
      </c>
      <c r="K54" s="44">
        <v>401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43">
        <v>200</v>
      </c>
      <c r="G55" s="43">
        <v>4</v>
      </c>
      <c r="H55" s="43">
        <v>9</v>
      </c>
      <c r="I55" s="43">
        <v>22</v>
      </c>
      <c r="J55" s="43">
        <v>184</v>
      </c>
      <c r="K55" s="44">
        <v>429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0</v>
      </c>
      <c r="H56" s="43">
        <v>0</v>
      </c>
      <c r="I56" s="43">
        <v>25</v>
      </c>
      <c r="J56" s="43">
        <v>103</v>
      </c>
      <c r="K56" s="44">
        <v>509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60</v>
      </c>
      <c r="G57" s="43">
        <v>4</v>
      </c>
      <c r="H57" s="43">
        <v>0</v>
      </c>
      <c r="I57" s="43">
        <v>19.68</v>
      </c>
      <c r="J57" s="43">
        <v>141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43.6</v>
      </c>
      <c r="H61" s="19">
        <f t="shared" ref="H61" si="23">SUM(H52:H60)</f>
        <v>31.4</v>
      </c>
      <c r="I61" s="19">
        <f t="shared" ref="I61" si="24">SUM(I52:I60)</f>
        <v>94.68</v>
      </c>
      <c r="J61" s="19">
        <f t="shared" ref="J61:L61" si="25">SUM(J52:J60)</f>
        <v>914.8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61.3</v>
      </c>
      <c r="H62" s="32">
        <f t="shared" ref="H62" si="27">H51+H61</f>
        <v>56.46</v>
      </c>
      <c r="I62" s="32">
        <f t="shared" ref="I62" si="28">I51+I61</f>
        <v>176.58</v>
      </c>
      <c r="J62" s="32">
        <f t="shared" ref="J62:L62" si="29">J51+J61</f>
        <v>1538.8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59</v>
      </c>
      <c r="F71" s="43">
        <v>100</v>
      </c>
      <c r="G71" s="43">
        <v>2</v>
      </c>
      <c r="H71" s="43">
        <v>11</v>
      </c>
      <c r="I71" s="43">
        <v>4</v>
      </c>
      <c r="J71" s="43">
        <v>124</v>
      </c>
      <c r="K71" s="44">
        <v>5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44</v>
      </c>
      <c r="F72" s="43">
        <v>250</v>
      </c>
      <c r="G72" s="43">
        <v>2</v>
      </c>
      <c r="H72" s="43">
        <v>4</v>
      </c>
      <c r="I72" s="43">
        <v>13</v>
      </c>
      <c r="J72" s="43">
        <v>131.75</v>
      </c>
      <c r="K72" s="44">
        <v>134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18</v>
      </c>
      <c r="H73" s="43">
        <v>18</v>
      </c>
      <c r="I73" s="43">
        <v>14</v>
      </c>
      <c r="J73" s="43">
        <v>286</v>
      </c>
      <c r="K73" s="44">
        <v>381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50</v>
      </c>
      <c r="F74" s="43">
        <v>200</v>
      </c>
      <c r="G74" s="43">
        <v>5</v>
      </c>
      <c r="H74" s="43">
        <v>8</v>
      </c>
      <c r="I74" s="43">
        <v>51</v>
      </c>
      <c r="J74" s="43">
        <v>273</v>
      </c>
      <c r="K74" s="44">
        <v>414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1</v>
      </c>
      <c r="H75" s="43">
        <v>0</v>
      </c>
      <c r="I75" s="43">
        <v>122</v>
      </c>
      <c r="J75" s="43">
        <v>87</v>
      </c>
      <c r="K75" s="44">
        <v>505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</v>
      </c>
      <c r="H76" s="43">
        <v>0</v>
      </c>
      <c r="I76" s="43">
        <v>24</v>
      </c>
      <c r="J76" s="43">
        <v>141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32</v>
      </c>
      <c r="H80" s="19">
        <f t="shared" ref="H80" si="35">SUM(H71:H79)</f>
        <v>41</v>
      </c>
      <c r="I80" s="19">
        <f t="shared" ref="I80" si="36">SUM(I71:I79)</f>
        <v>228</v>
      </c>
      <c r="J80" s="19">
        <f t="shared" ref="J80:L80" si="37">SUM(J71:J79)</f>
        <v>1042.75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910</v>
      </c>
      <c r="G81" s="32">
        <f t="shared" ref="G81" si="38">G70+G80</f>
        <v>32</v>
      </c>
      <c r="H81" s="32">
        <f t="shared" ref="H81" si="39">H70+H80</f>
        <v>41</v>
      </c>
      <c r="I81" s="32">
        <f t="shared" ref="I81" si="40">I70+I80</f>
        <v>228</v>
      </c>
      <c r="J81" s="32">
        <f t="shared" ref="J81:L81" si="41">J70+J80</f>
        <v>1042.75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75</v>
      </c>
      <c r="F91" s="43">
        <v>200</v>
      </c>
      <c r="G91" s="43">
        <v>6.3</v>
      </c>
      <c r="H91" s="43">
        <v>11.8</v>
      </c>
      <c r="I91" s="43">
        <v>37</v>
      </c>
      <c r="J91" s="43">
        <v>279</v>
      </c>
      <c r="K91" s="44">
        <v>253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85</v>
      </c>
      <c r="F92" s="43">
        <v>205</v>
      </c>
      <c r="G92" s="43">
        <v>9.1</v>
      </c>
      <c r="H92" s="43">
        <v>11.9</v>
      </c>
      <c r="I92" s="43">
        <v>30.2</v>
      </c>
      <c r="J92" s="43">
        <v>264</v>
      </c>
      <c r="K92" s="44">
        <v>297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493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78</v>
      </c>
      <c r="F95" s="43">
        <v>45</v>
      </c>
      <c r="G95" s="43">
        <v>6.7</v>
      </c>
      <c r="H95" s="43">
        <v>9.5</v>
      </c>
      <c r="I95" s="43">
        <v>9.9</v>
      </c>
      <c r="J95" s="43">
        <v>153</v>
      </c>
      <c r="K95" s="44">
        <v>90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650</v>
      </c>
      <c r="G99" s="19">
        <f t="shared" ref="G99" si="46">SUM(G90:G98)</f>
        <v>22.099999999999998</v>
      </c>
      <c r="H99" s="19">
        <f t="shared" ref="H99" si="47">SUM(H90:H98)</f>
        <v>33.200000000000003</v>
      </c>
      <c r="I99" s="19">
        <f t="shared" ref="I99" si="48">SUM(I90:I98)</f>
        <v>92.100000000000009</v>
      </c>
      <c r="J99" s="19">
        <f t="shared" ref="J99:L99" si="49">SUM(J90:J98)</f>
        <v>756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22.099999999999998</v>
      </c>
      <c r="H100" s="32">
        <f t="shared" ref="H100" si="51">H89+H99</f>
        <v>33.200000000000003</v>
      </c>
      <c r="I100" s="32">
        <f t="shared" ref="I100" si="52">I89+I99</f>
        <v>92.100000000000009</v>
      </c>
      <c r="J100" s="32">
        <f t="shared" ref="J100:L100" si="53">J89+J99</f>
        <v>756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47</v>
      </c>
      <c r="F110" s="43">
        <v>250</v>
      </c>
      <c r="G110" s="43">
        <v>9</v>
      </c>
      <c r="H110" s="43">
        <v>12</v>
      </c>
      <c r="I110" s="43">
        <v>44.75</v>
      </c>
      <c r="J110" s="43">
        <v>354</v>
      </c>
      <c r="K110" s="44">
        <v>267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63</v>
      </c>
      <c r="F111" s="43">
        <v>200</v>
      </c>
      <c r="G111" s="43">
        <v>12</v>
      </c>
      <c r="H111" s="43">
        <v>10</v>
      </c>
      <c r="I111" s="43">
        <v>34</v>
      </c>
      <c r="J111" s="43">
        <v>275</v>
      </c>
      <c r="K111" s="44">
        <v>295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200</v>
      </c>
      <c r="G113" s="43">
        <v>0</v>
      </c>
      <c r="H113" s="43">
        <v>0</v>
      </c>
      <c r="I113" s="43">
        <v>15</v>
      </c>
      <c r="J113" s="43">
        <v>61</v>
      </c>
      <c r="K113" s="44">
        <v>494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70</v>
      </c>
      <c r="G114" s="43">
        <v>2</v>
      </c>
      <c r="H114" s="43">
        <v>14</v>
      </c>
      <c r="I114" s="43">
        <v>197</v>
      </c>
      <c r="J114" s="43">
        <v>197</v>
      </c>
      <c r="K114" s="44">
        <v>93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43</v>
      </c>
      <c r="E116" s="42" t="s">
        <v>64</v>
      </c>
      <c r="F116" s="43">
        <v>100</v>
      </c>
      <c r="G116" s="43">
        <v>1</v>
      </c>
      <c r="H116" s="43">
        <v>1</v>
      </c>
      <c r="I116" s="43">
        <v>20</v>
      </c>
      <c r="J116" s="43">
        <v>47</v>
      </c>
      <c r="K116" s="44">
        <v>112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820</v>
      </c>
      <c r="G118" s="19">
        <f t="shared" ref="G118:J118" si="56">SUM(G109:G117)</f>
        <v>24</v>
      </c>
      <c r="H118" s="19">
        <f t="shared" si="56"/>
        <v>37</v>
      </c>
      <c r="I118" s="19">
        <f t="shared" si="56"/>
        <v>310.75</v>
      </c>
      <c r="J118" s="19">
        <f t="shared" si="56"/>
        <v>934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820</v>
      </c>
      <c r="G119" s="32">
        <f t="shared" ref="G119" si="58">G108+G118</f>
        <v>24</v>
      </c>
      <c r="H119" s="32">
        <f t="shared" ref="H119" si="59">H108+H118</f>
        <v>37</v>
      </c>
      <c r="I119" s="32">
        <f t="shared" ref="I119" si="60">I108+I118</f>
        <v>310.75</v>
      </c>
      <c r="J119" s="32">
        <f t="shared" ref="J119:L119" si="61">J108+J118</f>
        <v>934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65</v>
      </c>
      <c r="F129" s="43">
        <v>250</v>
      </c>
      <c r="G129" s="43">
        <v>2</v>
      </c>
      <c r="H129" s="43">
        <v>3</v>
      </c>
      <c r="I129" s="43">
        <v>12</v>
      </c>
      <c r="J129" s="43">
        <v>116.4</v>
      </c>
      <c r="K129" s="44">
        <v>144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66</v>
      </c>
      <c r="F130" s="43">
        <v>200</v>
      </c>
      <c r="G130" s="43">
        <v>4</v>
      </c>
      <c r="H130" s="43">
        <v>11</v>
      </c>
      <c r="I130" s="43">
        <v>17</v>
      </c>
      <c r="J130" s="43">
        <v>180</v>
      </c>
      <c r="K130" s="44">
        <v>195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80</v>
      </c>
      <c r="F131" s="51">
        <v>70</v>
      </c>
      <c r="G131" s="43">
        <v>16.5</v>
      </c>
      <c r="H131" s="43">
        <v>11.4</v>
      </c>
      <c r="I131" s="43">
        <v>0.4</v>
      </c>
      <c r="J131" s="43">
        <v>170</v>
      </c>
      <c r="K131" s="44">
        <v>404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68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514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60</v>
      </c>
      <c r="G133" s="43">
        <v>4</v>
      </c>
      <c r="H133" s="43">
        <v>0</v>
      </c>
      <c r="I133" s="43">
        <v>9.8000000000000007</v>
      </c>
      <c r="J133" s="43">
        <v>141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43</v>
      </c>
      <c r="E135" s="42" t="s">
        <v>69</v>
      </c>
      <c r="F135" s="43">
        <v>200</v>
      </c>
      <c r="G135" s="43">
        <v>3</v>
      </c>
      <c r="H135" s="43">
        <v>1</v>
      </c>
      <c r="I135" s="43">
        <v>42</v>
      </c>
      <c r="J135" s="43">
        <v>96</v>
      </c>
      <c r="K135" s="44">
        <v>112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980</v>
      </c>
      <c r="G137" s="19">
        <f t="shared" ref="G137:J137" si="64">SUM(G128:G136)</f>
        <v>30.5</v>
      </c>
      <c r="H137" s="19">
        <f t="shared" si="64"/>
        <v>26.4</v>
      </c>
      <c r="I137" s="19">
        <f t="shared" si="64"/>
        <v>113.2</v>
      </c>
      <c r="J137" s="19">
        <f t="shared" si="64"/>
        <v>836.4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980</v>
      </c>
      <c r="G138" s="32">
        <f t="shared" ref="G138" si="66">G127+G137</f>
        <v>30.5</v>
      </c>
      <c r="H138" s="32">
        <f t="shared" ref="H138" si="67">H127+H137</f>
        <v>26.4</v>
      </c>
      <c r="I138" s="32">
        <f t="shared" ref="I138" si="68">I127+I137</f>
        <v>113.2</v>
      </c>
      <c r="J138" s="32">
        <f t="shared" ref="J138:L138" si="69">J127+J137</f>
        <v>836.4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70</v>
      </c>
      <c r="F147" s="43">
        <v>100</v>
      </c>
      <c r="G147" s="43">
        <v>1</v>
      </c>
      <c r="H147" s="43">
        <v>11</v>
      </c>
      <c r="I147" s="43">
        <v>7</v>
      </c>
      <c r="J147" s="43">
        <v>130</v>
      </c>
      <c r="K147" s="44">
        <v>76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67</v>
      </c>
      <c r="F148" s="43">
        <v>250</v>
      </c>
      <c r="G148" s="43">
        <v>5</v>
      </c>
      <c r="H148" s="43">
        <v>10</v>
      </c>
      <c r="I148" s="43">
        <v>35</v>
      </c>
      <c r="J148" s="43">
        <v>148.25</v>
      </c>
      <c r="K148" s="44">
        <v>146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10</v>
      </c>
      <c r="H149" s="43">
        <v>15</v>
      </c>
      <c r="I149" s="43">
        <v>11</v>
      </c>
      <c r="J149" s="43">
        <v>221</v>
      </c>
      <c r="K149" s="44">
        <v>390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200</v>
      </c>
      <c r="G150" s="43">
        <v>11</v>
      </c>
      <c r="H150" s="43">
        <v>10</v>
      </c>
      <c r="I150" s="43">
        <v>49</v>
      </c>
      <c r="J150" s="43">
        <v>337.4</v>
      </c>
      <c r="K150" s="44">
        <v>237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493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</v>
      </c>
      <c r="H152" s="43">
        <v>0</v>
      </c>
      <c r="I152" s="43">
        <v>19.68</v>
      </c>
      <c r="J152" s="43">
        <v>141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31</v>
      </c>
      <c r="H156" s="19">
        <f t="shared" si="72"/>
        <v>46</v>
      </c>
      <c r="I156" s="19">
        <f t="shared" si="72"/>
        <v>136.68</v>
      </c>
      <c r="J156" s="19">
        <f t="shared" si="72"/>
        <v>1037.6500000000001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910</v>
      </c>
      <c r="G157" s="32">
        <f t="shared" ref="G157" si="74">G146+G156</f>
        <v>31</v>
      </c>
      <c r="H157" s="32">
        <f t="shared" ref="H157" si="75">H146+H156</f>
        <v>46</v>
      </c>
      <c r="I157" s="32">
        <f t="shared" ref="I157" si="76">I146+I156</f>
        <v>136.68</v>
      </c>
      <c r="J157" s="32">
        <f t="shared" ref="J157:L157" si="77">J146+J156</f>
        <v>1037.6500000000001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59</v>
      </c>
      <c r="F166" s="43">
        <v>100</v>
      </c>
      <c r="G166" s="43">
        <v>1</v>
      </c>
      <c r="H166" s="43">
        <v>6</v>
      </c>
      <c r="I166" s="43">
        <v>4</v>
      </c>
      <c r="J166" s="43">
        <v>65</v>
      </c>
      <c r="K166" s="44">
        <v>25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53</v>
      </c>
      <c r="F167" s="43">
        <v>250</v>
      </c>
      <c r="G167" s="43">
        <v>7</v>
      </c>
      <c r="H167" s="43">
        <v>20</v>
      </c>
      <c r="I167" s="43">
        <v>42</v>
      </c>
      <c r="J167" s="43">
        <v>71</v>
      </c>
      <c r="K167" s="44">
        <v>128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54</v>
      </c>
      <c r="F168" s="43">
        <v>110</v>
      </c>
      <c r="G168" s="43">
        <v>20</v>
      </c>
      <c r="H168" s="43">
        <v>22</v>
      </c>
      <c r="I168" s="43">
        <v>4</v>
      </c>
      <c r="J168" s="43">
        <v>297</v>
      </c>
      <c r="K168" s="44">
        <v>367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200</v>
      </c>
      <c r="G169" s="43">
        <v>5</v>
      </c>
      <c r="H169" s="43">
        <v>8</v>
      </c>
      <c r="I169" s="43">
        <v>45</v>
      </c>
      <c r="J169" s="43">
        <v>273</v>
      </c>
      <c r="K169" s="44">
        <v>414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493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</v>
      </c>
      <c r="H171" s="43">
        <v>0</v>
      </c>
      <c r="I171" s="43">
        <v>20</v>
      </c>
      <c r="J171" s="43">
        <v>141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37</v>
      </c>
      <c r="H175" s="19">
        <f t="shared" si="80"/>
        <v>56</v>
      </c>
      <c r="I175" s="19">
        <f t="shared" si="80"/>
        <v>130</v>
      </c>
      <c r="J175" s="19">
        <f t="shared" si="80"/>
        <v>907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920</v>
      </c>
      <c r="G176" s="32">
        <f t="shared" ref="G176" si="82">G165+G175</f>
        <v>37</v>
      </c>
      <c r="H176" s="32">
        <f t="shared" ref="H176" si="83">H165+H175</f>
        <v>56</v>
      </c>
      <c r="I176" s="32">
        <f t="shared" ref="I176" si="84">I165+I175</f>
        <v>130</v>
      </c>
      <c r="J176" s="32">
        <f t="shared" ref="J176:L176" si="85">J165+J175</f>
        <v>907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59</v>
      </c>
      <c r="F185" s="43">
        <v>100</v>
      </c>
      <c r="G185" s="43">
        <v>1.1000000000000001</v>
      </c>
      <c r="H185" s="43">
        <v>6.1</v>
      </c>
      <c r="I185" s="43">
        <v>3.7</v>
      </c>
      <c r="J185" s="43">
        <v>65</v>
      </c>
      <c r="K185" s="44">
        <v>25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71</v>
      </c>
      <c r="F186" s="43">
        <v>250</v>
      </c>
      <c r="G186" s="43">
        <v>1</v>
      </c>
      <c r="H186" s="43">
        <v>4</v>
      </c>
      <c r="I186" s="43">
        <v>14</v>
      </c>
      <c r="J186" s="43">
        <v>129.4</v>
      </c>
      <c r="K186" s="44">
        <v>155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72</v>
      </c>
      <c r="F187" s="43">
        <v>110</v>
      </c>
      <c r="G187" s="43">
        <v>18</v>
      </c>
      <c r="H187" s="43">
        <v>14</v>
      </c>
      <c r="I187" s="43">
        <v>4</v>
      </c>
      <c r="J187" s="43">
        <v>213</v>
      </c>
      <c r="K187" s="44">
        <v>398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79</v>
      </c>
      <c r="F188" s="43">
        <v>150</v>
      </c>
      <c r="G188" s="43">
        <v>3.5</v>
      </c>
      <c r="H188" s="43">
        <v>2.5</v>
      </c>
      <c r="I188" s="43">
        <v>19.3</v>
      </c>
      <c r="J188" s="43">
        <v>106</v>
      </c>
      <c r="K188" s="44">
        <v>106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4</v>
      </c>
      <c r="H189" s="43">
        <v>3</v>
      </c>
      <c r="I189" s="43">
        <v>25</v>
      </c>
      <c r="J189" s="43">
        <v>144</v>
      </c>
      <c r="K189" s="44">
        <v>496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3</v>
      </c>
      <c r="H190" s="43">
        <v>0</v>
      </c>
      <c r="I190" s="43">
        <v>20</v>
      </c>
      <c r="J190" s="43">
        <v>141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43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30.6</v>
      </c>
      <c r="H194" s="19">
        <f t="shared" si="88"/>
        <v>29.6</v>
      </c>
      <c r="I194" s="19">
        <f t="shared" si="88"/>
        <v>86</v>
      </c>
      <c r="J194" s="19">
        <f t="shared" si="88"/>
        <v>798.4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870</v>
      </c>
      <c r="G195" s="32">
        <f t="shared" ref="G195" si="90">G184+G194</f>
        <v>30.6</v>
      </c>
      <c r="H195" s="32">
        <f t="shared" ref="H195" si="91">H184+H194</f>
        <v>29.6</v>
      </c>
      <c r="I195" s="32">
        <f t="shared" ref="I195" si="92">I184+I194</f>
        <v>86</v>
      </c>
      <c r="J195" s="32">
        <f t="shared" ref="J195:L195" si="93">J184+J194</f>
        <v>798.4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1000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35.599000000000004</v>
      </c>
      <c r="H196" s="34">
        <f t="shared" si="94"/>
        <v>42.435000000000002</v>
      </c>
      <c r="I196" s="34">
        <f t="shared" si="94"/>
        <v>159.77100000000002</v>
      </c>
      <c r="J196" s="34">
        <f t="shared" si="94"/>
        <v>1032.75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2025-08-29T02:01:20Z</dcterms:modified>
</cp:coreProperties>
</file>